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<sst xmlns="http://schemas.openxmlformats.org/spreadsheetml/2006/main" count="54">
  <si>
    <t>湖北银行襄阳分行贷款债权转让明细表</t>
  </si>
  <si>
    <t>基准日:2018年12月12日</t>
  </si>
  <si>
    <t>单位：元</t>
  </si>
  <si>
    <t>序号</t>
  </si>
  <si>
    <t>借款人名称</t>
  </si>
  <si>
    <t>债权本金余额（元）</t>
  </si>
  <si>
    <t>发放日期</t>
  </si>
  <si>
    <t>到期日期</t>
  </si>
  <si>
    <t>债权转让利息（元）</t>
  </si>
  <si>
    <t>债权总额（元）</t>
  </si>
  <si>
    <t>实现债权的费用（万元）</t>
  </si>
  <si>
    <t>十级分类</t>
  </si>
  <si>
    <t>反担保物</t>
  </si>
  <si>
    <t>本行除中小担保之外的其他担保措施</t>
  </si>
  <si>
    <t>胡坤</t>
  </si>
  <si>
    <t>次级二级</t>
  </si>
  <si>
    <t>融誉公司反担保，圆隆公司机器设备抵押、股东连带担保</t>
  </si>
  <si>
    <t>无</t>
  </si>
  <si>
    <t>包华方</t>
  </si>
  <si>
    <t>融誉担保公司反担保</t>
  </si>
  <si>
    <t>赵守青</t>
  </si>
  <si>
    <t>中鑫同洲担保公司反担保，五间门面</t>
  </si>
  <si>
    <t>郑丽保证担保</t>
  </si>
  <si>
    <t>陈东</t>
  </si>
  <si>
    <t>土地房产抵押、股权质押</t>
  </si>
  <si>
    <t>刘忠胜</t>
  </si>
  <si>
    <t>长远担保公司反担保、采矿权证反担保</t>
  </si>
  <si>
    <t>赵会敏 中天矿业保证担保</t>
  </si>
  <si>
    <t>覃锋</t>
  </si>
  <si>
    <t>覃锋名下房地产抵押担保</t>
  </si>
  <si>
    <t>周艳丽 星坤建筑保证担保</t>
  </si>
  <si>
    <t>刘晓坤</t>
  </si>
  <si>
    <t>融誉担保公司反担保、采矿证、设备抵押</t>
  </si>
  <si>
    <t>罗正荣保证担保</t>
  </si>
  <si>
    <t>张良军</t>
  </si>
  <si>
    <t>王杰担保</t>
  </si>
  <si>
    <t>何成贵</t>
  </si>
  <si>
    <t>融天下担保公司反担保</t>
  </si>
  <si>
    <t>襄阳清河宏兴建材有限责任公司、南漳清河古泉春酒业有限公司、陈邦珍、何玮、常海华担保</t>
  </si>
  <si>
    <t>黄智军</t>
  </si>
  <si>
    <t>南漳县志鑫利商务有限公司、周艳担保</t>
  </si>
  <si>
    <t>王成明</t>
  </si>
  <si>
    <t>融誉担保公司反担保，个人名下房产抵押、股东连带</t>
  </si>
  <si>
    <t>陈洪勇、刘中清担保</t>
  </si>
  <si>
    <t>王磊</t>
  </si>
  <si>
    <t>王磊名下房产抵押、第三方土地抵押</t>
  </si>
  <si>
    <t>陈洪勇、辛月担保</t>
  </si>
  <si>
    <t>湖北华绎鸿图装饰设计工程有限公司</t>
  </si>
  <si>
    <t>正常三级</t>
  </si>
  <si>
    <t>融誉反担保、张珍、朱永鹏房产抵押</t>
  </si>
  <si>
    <t>朱永鹏担保</t>
  </si>
  <si>
    <t>襄阳华盛通实业有限公司</t>
  </si>
  <si>
    <t>湖北盛坤电气实业有限公司股权质押</t>
  </si>
  <si>
    <t>王静丽、王琦、白蕾担保。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</si>
</sst>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  <numFmt numFmtId="178" formatCode="#,##0.00;[Red]#,##0.00"/>
  </numFmts>
  <fonts count="33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21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6" borderId="6" applyNumberFormat="0" applyFon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29" borderId="10" applyNumberFormat="0" applyAlignment="0" applyProtection="0">
      <alignment vertical="center"/>
    </xf>
    <xf numFmtId="0" fontId="32" fillId="29" borderId="8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right" vertical="center" wrapText="1"/>
    </xf>
    <xf numFmtId="14" fontId="11" fillId="0" borderId="2" xfId="0" applyNumberFormat="1" applyFont="1" applyFill="1" applyBorder="1" applyAlignment="1">
      <alignment horizontal="right" vertical="center" wrapText="1"/>
    </xf>
    <xf numFmtId="177" fontId="11" fillId="0" borderId="2" xfId="0" applyNumberFormat="1" applyFont="1" applyFill="1" applyBorder="1" applyAlignment="1">
      <alignment horizontal="right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right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K2" sqref="K2"/>
    </sheetView>
  </sheetViews>
  <sheetFormatPr defaultColWidth="9" defaultRowHeight="13.5"/>
  <cols>
    <col min="1" max="1" width="9" style="5"/>
    <col min="2" max="2" width="14.125" style="6" customWidth="1"/>
    <col min="3" max="3" width="15.875" style="7" customWidth="1"/>
    <col min="4" max="4" width="12.875" style="8" customWidth="1"/>
    <col min="5" max="5" width="12.75" style="8" customWidth="1"/>
    <col min="6" max="6" width="14.625" style="9" customWidth="1"/>
    <col min="7" max="7" width="14.125" style="9" customWidth="1"/>
    <col min="8" max="8" width="12.25" style="9" hidden="1" customWidth="1"/>
    <col min="9" max="9" width="9" style="9" hidden="1" customWidth="1"/>
    <col min="10" max="10" width="29.75" style="5" customWidth="1"/>
    <col min="11" max="11" width="30.125" style="5" customWidth="1"/>
    <col min="12" max="16384" width="9" style="5"/>
  </cols>
  <sheetData>
    <row r="1" s="1" customFormat="1" ht="36" customHeight="1" spans="1:11">
      <c r="A1" s="10" t="s">
        <v>0</v>
      </c>
      <c r="B1" s="11"/>
      <c r="C1" s="11"/>
      <c r="D1" s="11"/>
      <c r="E1" s="11"/>
      <c r="F1" s="12"/>
      <c r="G1" s="12"/>
      <c r="H1" s="12"/>
      <c r="I1" s="12"/>
      <c r="J1" s="11"/>
      <c r="K1" s="11"/>
    </row>
    <row r="2" s="2" customFormat="1" ht="24" customHeight="1" spans="1:11">
      <c r="A2" s="13" t="s">
        <v>1</v>
      </c>
      <c r="B2" s="13"/>
      <c r="F2" s="14"/>
      <c r="G2" s="14"/>
      <c r="H2" s="14"/>
      <c r="I2" s="14"/>
      <c r="K2" s="2" t="s">
        <v>2</v>
      </c>
    </row>
    <row r="3" s="3" customFormat="1" ht="40.5" spans="1:11">
      <c r="A3" s="15" t="s">
        <v>3</v>
      </c>
      <c r="B3" s="16" t="s">
        <v>4</v>
      </c>
      <c r="C3" s="17" t="s">
        <v>5</v>
      </c>
      <c r="D3" s="18" t="s">
        <v>6</v>
      </c>
      <c r="E3" s="18" t="s">
        <v>7</v>
      </c>
      <c r="F3" s="19" t="s">
        <v>8</v>
      </c>
      <c r="G3" s="19" t="s">
        <v>9</v>
      </c>
      <c r="H3" s="19" t="s">
        <v>10</v>
      </c>
      <c r="I3" s="30" t="s">
        <v>11</v>
      </c>
      <c r="J3" s="15" t="s">
        <v>12</v>
      </c>
      <c r="K3" s="15" t="s">
        <v>13</v>
      </c>
    </row>
    <row r="4" s="3" customFormat="1" ht="28.5" customHeight="1" spans="1:11">
      <c r="A4" s="20">
        <v>1</v>
      </c>
      <c r="B4" s="21" t="s">
        <v>14</v>
      </c>
      <c r="C4" s="22">
        <v>4894950</v>
      </c>
      <c r="D4" s="23">
        <v>41977</v>
      </c>
      <c r="E4" s="23">
        <v>42342</v>
      </c>
      <c r="F4" s="24">
        <v>1817508.29</v>
      </c>
      <c r="G4" s="24">
        <f>C4+F4</f>
        <v>6712458.29</v>
      </c>
      <c r="H4" s="25">
        <v>0</v>
      </c>
      <c r="I4" s="31" t="s">
        <v>15</v>
      </c>
      <c r="J4" s="32" t="s">
        <v>16</v>
      </c>
      <c r="K4" s="32" t="s">
        <v>17</v>
      </c>
    </row>
    <row r="5" s="3" customFormat="1" ht="26.25" customHeight="1" spans="1:11">
      <c r="A5" s="20">
        <v>2</v>
      </c>
      <c r="B5" s="21" t="s">
        <v>18</v>
      </c>
      <c r="C5" s="22">
        <v>4894900</v>
      </c>
      <c r="D5" s="23">
        <v>42003</v>
      </c>
      <c r="E5" s="23">
        <v>42368</v>
      </c>
      <c r="F5" s="24">
        <v>1760189.91</v>
      </c>
      <c r="G5" s="24">
        <f>C5+F5</f>
        <v>6655089.91</v>
      </c>
      <c r="H5" s="25">
        <v>0</v>
      </c>
      <c r="I5" s="31" t="s">
        <v>15</v>
      </c>
      <c r="J5" s="32" t="s">
        <v>19</v>
      </c>
      <c r="K5" s="32" t="s">
        <v>17</v>
      </c>
    </row>
    <row r="6" s="3" customFormat="1" ht="28.5" customHeight="1" spans="1:11">
      <c r="A6" s="20">
        <v>3</v>
      </c>
      <c r="B6" s="21" t="s">
        <v>20</v>
      </c>
      <c r="C6" s="22">
        <v>3980798.92</v>
      </c>
      <c r="D6" s="23">
        <v>42298</v>
      </c>
      <c r="E6" s="23">
        <v>42664</v>
      </c>
      <c r="F6" s="24">
        <v>950695.62</v>
      </c>
      <c r="G6" s="24">
        <f>C6+F6</f>
        <v>4931494.54</v>
      </c>
      <c r="H6" s="25">
        <v>0</v>
      </c>
      <c r="I6" s="31" t="s">
        <v>15</v>
      </c>
      <c r="J6" s="32" t="s">
        <v>21</v>
      </c>
      <c r="K6" s="32" t="s">
        <v>22</v>
      </c>
    </row>
    <row r="7" s="3" customFormat="1" ht="23.25" customHeight="1" spans="1:11">
      <c r="A7" s="20">
        <v>4</v>
      </c>
      <c r="B7" s="21" t="s">
        <v>23</v>
      </c>
      <c r="C7" s="22">
        <v>2718488.7</v>
      </c>
      <c r="D7" s="23">
        <v>42026</v>
      </c>
      <c r="E7" s="23">
        <v>42391</v>
      </c>
      <c r="F7" s="24">
        <v>689372.5</v>
      </c>
      <c r="G7" s="24">
        <f>C7+F7</f>
        <v>3407861.2</v>
      </c>
      <c r="H7" s="25">
        <v>0</v>
      </c>
      <c r="I7" s="31" t="s">
        <v>15</v>
      </c>
      <c r="J7" s="32" t="s">
        <v>24</v>
      </c>
      <c r="K7" s="32" t="s">
        <v>17</v>
      </c>
    </row>
    <row r="8" s="3" customFormat="1" ht="26.25" customHeight="1" spans="1:11">
      <c r="A8" s="20">
        <v>5</v>
      </c>
      <c r="B8" s="21" t="s">
        <v>25</v>
      </c>
      <c r="C8" s="22">
        <v>2989990</v>
      </c>
      <c r="D8" s="23">
        <v>42191</v>
      </c>
      <c r="E8" s="23">
        <v>42496</v>
      </c>
      <c r="F8" s="24">
        <v>807351.31</v>
      </c>
      <c r="G8" s="24">
        <f t="shared" ref="G8:G17" si="0">C8+F8</f>
        <v>3797341.31</v>
      </c>
      <c r="H8" s="25">
        <v>0</v>
      </c>
      <c r="I8" s="31" t="s">
        <v>15</v>
      </c>
      <c r="J8" s="32" t="s">
        <v>26</v>
      </c>
      <c r="K8" s="32" t="s">
        <v>27</v>
      </c>
    </row>
    <row r="9" s="3" customFormat="1" ht="24.75" customHeight="1" spans="1:11">
      <c r="A9" s="20">
        <v>6</v>
      </c>
      <c r="B9" s="21" t="s">
        <v>28</v>
      </c>
      <c r="C9" s="22">
        <v>2849989.98</v>
      </c>
      <c r="D9" s="23">
        <v>42201</v>
      </c>
      <c r="E9" s="23">
        <v>42567</v>
      </c>
      <c r="F9" s="24">
        <v>779397.11</v>
      </c>
      <c r="G9" s="24">
        <f t="shared" si="0"/>
        <v>3629387.09</v>
      </c>
      <c r="H9" s="25">
        <v>0</v>
      </c>
      <c r="I9" s="31" t="s">
        <v>15</v>
      </c>
      <c r="J9" s="32" t="s">
        <v>29</v>
      </c>
      <c r="K9" s="33" t="s">
        <v>30</v>
      </c>
    </row>
    <row r="10" s="3" customFormat="1" ht="33.75" customHeight="1" spans="1:11">
      <c r="A10" s="20">
        <v>7</v>
      </c>
      <c r="B10" s="21" t="s">
        <v>31</v>
      </c>
      <c r="C10" s="22">
        <v>1880000</v>
      </c>
      <c r="D10" s="23">
        <v>42191</v>
      </c>
      <c r="E10" s="23">
        <v>42557</v>
      </c>
      <c r="F10" s="24">
        <v>480028.46</v>
      </c>
      <c r="G10" s="24">
        <f t="shared" si="0"/>
        <v>2360028.46</v>
      </c>
      <c r="H10" s="25">
        <v>0</v>
      </c>
      <c r="I10" s="31" t="s">
        <v>15</v>
      </c>
      <c r="J10" s="32" t="s">
        <v>32</v>
      </c>
      <c r="K10" s="32" t="s">
        <v>33</v>
      </c>
    </row>
    <row r="11" s="3" customFormat="1" ht="20.25" customHeight="1" spans="1:11">
      <c r="A11" s="20">
        <v>8</v>
      </c>
      <c r="B11" s="21" t="s">
        <v>34</v>
      </c>
      <c r="C11" s="22">
        <v>2000000</v>
      </c>
      <c r="D11" s="23">
        <v>42194</v>
      </c>
      <c r="E11" s="23">
        <v>42560</v>
      </c>
      <c r="F11" s="24">
        <v>507440.76</v>
      </c>
      <c r="G11" s="24">
        <f t="shared" si="0"/>
        <v>2507440.76</v>
      </c>
      <c r="H11" s="25">
        <v>0</v>
      </c>
      <c r="I11" s="31" t="s">
        <v>15</v>
      </c>
      <c r="J11" s="32" t="s">
        <v>19</v>
      </c>
      <c r="K11" s="32" t="s">
        <v>35</v>
      </c>
    </row>
    <row r="12" s="3" customFormat="1" ht="45" customHeight="1" spans="1:11">
      <c r="A12" s="20">
        <v>9</v>
      </c>
      <c r="B12" s="21" t="s">
        <v>36</v>
      </c>
      <c r="C12" s="22">
        <v>3970000</v>
      </c>
      <c r="D12" s="23">
        <v>42199</v>
      </c>
      <c r="E12" s="23">
        <v>42564</v>
      </c>
      <c r="F12" s="24">
        <v>942453.75</v>
      </c>
      <c r="G12" s="24">
        <f t="shared" si="0"/>
        <v>4912453.75</v>
      </c>
      <c r="H12" s="25">
        <v>0</v>
      </c>
      <c r="I12" s="31" t="s">
        <v>15</v>
      </c>
      <c r="J12" s="32" t="s">
        <v>37</v>
      </c>
      <c r="K12" s="32" t="s">
        <v>38</v>
      </c>
    </row>
    <row r="13" s="3" customFormat="1" ht="39" customHeight="1" spans="1:11">
      <c r="A13" s="20">
        <v>10</v>
      </c>
      <c r="B13" s="21" t="s">
        <v>39</v>
      </c>
      <c r="C13" s="22">
        <v>5000000</v>
      </c>
      <c r="D13" s="23">
        <v>42542</v>
      </c>
      <c r="E13" s="23">
        <v>42907</v>
      </c>
      <c r="F13" s="24">
        <v>885777.74</v>
      </c>
      <c r="G13" s="24">
        <f t="shared" si="0"/>
        <v>5885777.74</v>
      </c>
      <c r="H13" s="25">
        <v>0</v>
      </c>
      <c r="I13" s="31" t="s">
        <v>15</v>
      </c>
      <c r="J13" s="32" t="s">
        <v>19</v>
      </c>
      <c r="K13" s="32" t="s">
        <v>40</v>
      </c>
    </row>
    <row r="14" s="3" customFormat="1" ht="32.25" customHeight="1" spans="1:11">
      <c r="A14" s="20">
        <v>11</v>
      </c>
      <c r="B14" s="21" t="s">
        <v>41</v>
      </c>
      <c r="C14" s="22">
        <v>4999900</v>
      </c>
      <c r="D14" s="23">
        <v>42263</v>
      </c>
      <c r="E14" s="23">
        <v>42630</v>
      </c>
      <c r="F14" s="24">
        <v>1618726.75</v>
      </c>
      <c r="G14" s="24">
        <f t="shared" si="0"/>
        <v>6618626.75</v>
      </c>
      <c r="H14" s="25">
        <v>0</v>
      </c>
      <c r="I14" s="31" t="s">
        <v>15</v>
      </c>
      <c r="J14" s="32" t="s">
        <v>42</v>
      </c>
      <c r="K14" s="32" t="s">
        <v>43</v>
      </c>
    </row>
    <row r="15" s="3" customFormat="1" ht="29.25" customHeight="1" spans="1:11">
      <c r="A15" s="20">
        <v>12</v>
      </c>
      <c r="B15" s="21" t="s">
        <v>44</v>
      </c>
      <c r="C15" s="22">
        <v>4999900</v>
      </c>
      <c r="D15" s="23">
        <v>42258</v>
      </c>
      <c r="E15" s="23">
        <v>42624</v>
      </c>
      <c r="F15" s="24">
        <v>1629806.98</v>
      </c>
      <c r="G15" s="24">
        <f t="shared" si="0"/>
        <v>6629706.98</v>
      </c>
      <c r="H15" s="25">
        <v>0</v>
      </c>
      <c r="I15" s="31" t="s">
        <v>15</v>
      </c>
      <c r="J15" s="32" t="s">
        <v>45</v>
      </c>
      <c r="K15" s="32" t="s">
        <v>46</v>
      </c>
    </row>
    <row r="16" s="3" customFormat="1" ht="33" customHeight="1" spans="1:11">
      <c r="A16" s="20">
        <v>13</v>
      </c>
      <c r="B16" s="21" t="s">
        <v>47</v>
      </c>
      <c r="C16" s="22">
        <v>2800000</v>
      </c>
      <c r="D16" s="23">
        <v>43098</v>
      </c>
      <c r="E16" s="23">
        <v>43463</v>
      </c>
      <c r="F16" s="24">
        <v>77762.14</v>
      </c>
      <c r="G16" s="24">
        <f t="shared" si="0"/>
        <v>2877762.14</v>
      </c>
      <c r="H16" s="25">
        <v>0</v>
      </c>
      <c r="I16" s="31" t="s">
        <v>48</v>
      </c>
      <c r="J16" s="32" t="s">
        <v>49</v>
      </c>
      <c r="K16" s="32" t="s">
        <v>50</v>
      </c>
    </row>
    <row r="17" s="3" customFormat="1" ht="36.75" customHeight="1" spans="1:11">
      <c r="A17" s="20">
        <v>14</v>
      </c>
      <c r="B17" s="21" t="s">
        <v>51</v>
      </c>
      <c r="C17" s="22">
        <v>9830000</v>
      </c>
      <c r="D17" s="23">
        <v>43189</v>
      </c>
      <c r="E17" s="23">
        <v>43554</v>
      </c>
      <c r="F17" s="24">
        <v>1485715.6</v>
      </c>
      <c r="G17" s="24">
        <f t="shared" si="0"/>
        <v>11315715.6</v>
      </c>
      <c r="H17" s="25">
        <v>0</v>
      </c>
      <c r="I17" s="31" t="s">
        <v>48</v>
      </c>
      <c r="J17" s="32" t="s">
        <v>52</v>
      </c>
      <c r="K17" s="32" t="s">
        <v>53</v>
      </c>
    </row>
    <row r="18" s="4" customFormat="1" ht="25.5" customHeight="1" spans="1:11">
      <c r="A18" s="26"/>
      <c r="B18" s="27"/>
      <c r="C18" s="28">
        <f>SUM(C4:C17)</f>
        <v>57808917.6</v>
      </c>
      <c r="D18" s="28"/>
      <c r="E18" s="28"/>
      <c r="F18" s="28">
        <f>SUM(F4:F17)</f>
        <v>14432226.92</v>
      </c>
      <c r="G18" s="28">
        <f>SUM(G4:G17)</f>
        <v>72241144.52</v>
      </c>
      <c r="H18" s="29">
        <f>SUM(H4:H17)</f>
        <v>0</v>
      </c>
      <c r="I18" s="25"/>
      <c r="J18" s="34"/>
      <c r="K18" s="34"/>
    </row>
    <row r="19" ht="21.75" customHeight="1"/>
  </sheetData>
  <mergeCells count="2">
    <mergeCell ref="A1:K1"/>
    <mergeCell ref="A2:B2"/>
  </mergeCells>
  <conditionalFormatting sqref="B1 B3:B65537">
    <cfRule type="expression" dxfId="0" priority="1" stopIfTrue="1">
      <formula>AND(COUNTIF($B:$B,B1)&gt;1,NOT(ISBLANK(B1)))</formula>
    </cfRule>
  </conditionalFormatting>
  <pageMargins left="0.708333333333333" right="0.708333333333333" top="0.579861111111111" bottom="0.509722222222222" header="0.314583333333333" footer="0.314583333333333"/>
  <pageSetup paperSize="9" scale="8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No._i洋蔥要勇敢</cp:lastModifiedBy>
  <dcterms:created xsi:type="dcterms:W3CDTF">2006-09-13T11:21:00Z</dcterms:created>
  <dcterms:modified xsi:type="dcterms:W3CDTF">2018-12-24T08:27:17Z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2052-11.1.0.8214</vt:lpwstr>
  </property>
</Properties>
</file>